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<sst xmlns="http://schemas.openxmlformats.org/spreadsheetml/2006/main" count="244" uniqueCount="111">
  <si>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</si>
  <si>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</si>
  <si>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</si>
  <si>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</si>
  <si>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</si>
  <si>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</si>
  <si>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</si>
  <si>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</si>
  <si>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</si>
  <si>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</si>
  <si>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</si>
  <si>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</si>
  <si>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</si>
  <si>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</si>
  <si>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</si>
  <si>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</si>
  <si>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</si>
  <si>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</si>
  <si>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</si>
  <si>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</si>
  <si>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</si>
  <si>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</si>
  <si>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</si>
  <si>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</si>
  <si>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</si>
  <si>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</si>
  <si>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</si>
  <si>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</si>
  <si>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</si>
  <si>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</si>
  <si>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</si>
  <si>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2020年1月31日8:00</t>
  </si>
  <si>
    <t>2020年2月1日8:00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</si>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</sst>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2" fillId="10" borderId="1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1" fontId="11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31" fontId="12" fillId="0" borderId="8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topLeftCell="A19" workbookViewId="0">
      <selection activeCell="E28" sqref="E28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23"/>
      <c r="J2" s="24" t="s">
        <v>6</v>
      </c>
      <c r="K2" s="25"/>
      <c r="L2" s="4" t="s">
        <v>7</v>
      </c>
      <c r="M2" s="8" t="s">
        <v>8</v>
      </c>
      <c r="N2" s="26"/>
      <c r="O2" s="26"/>
      <c r="P2" s="23"/>
      <c r="Q2" s="8" t="s">
        <v>9</v>
      </c>
      <c r="R2" s="26"/>
      <c r="S2" s="26"/>
      <c r="T2" s="26"/>
      <c r="U2" s="26"/>
      <c r="V2" s="26"/>
      <c r="W2" s="23"/>
      <c r="X2" s="38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7" t="s">
        <v>15</v>
      </c>
      <c r="K3" s="27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23"/>
      <c r="W3" s="4" t="s">
        <v>23</v>
      </c>
      <c r="X3" s="38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8"/>
      <c r="K4" s="28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8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11536</v>
      </c>
      <c r="G5" s="12" t="s">
        <v>30</v>
      </c>
      <c r="H5" s="10">
        <v>15000</v>
      </c>
      <c r="I5" s="12" t="s">
        <v>30</v>
      </c>
      <c r="J5" s="29" t="s">
        <v>31</v>
      </c>
      <c r="K5" s="29" t="s">
        <v>32</v>
      </c>
      <c r="L5" s="30">
        <f>F5/E5</f>
        <v>0.769066666666667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9">
        <v>52.8</v>
      </c>
      <c r="T5" s="10" t="s">
        <v>37</v>
      </c>
      <c r="U5" s="12"/>
      <c r="V5" s="12"/>
      <c r="W5" s="10"/>
      <c r="X5" s="38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11536</v>
      </c>
      <c r="G6" s="12" t="s">
        <v>30</v>
      </c>
      <c r="H6" s="12">
        <v>15000</v>
      </c>
      <c r="I6" s="12" t="s">
        <v>30</v>
      </c>
      <c r="J6" s="29" t="str">
        <f>J5</f>
        <v>2020年1月31日8:00</v>
      </c>
      <c r="K6" s="29" t="str">
        <f>K5</f>
        <v>2020年2月1日8:00</v>
      </c>
      <c r="L6" s="30">
        <f>F6/E6</f>
        <v>0.769066666666667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9">
        <f>F6*0.118</f>
        <v>1361.248</v>
      </c>
      <c r="T6" s="10" t="s">
        <v>37</v>
      </c>
      <c r="U6" s="12"/>
      <c r="V6" s="12"/>
      <c r="W6" s="12"/>
      <c r="X6" s="38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11536</v>
      </c>
      <c r="G7" s="12" t="s">
        <v>30</v>
      </c>
      <c r="H7" s="12">
        <v>15000</v>
      </c>
      <c r="I7" s="12" t="s">
        <v>30</v>
      </c>
      <c r="J7" s="29" t="str">
        <f t="shared" ref="J7:K9" si="0">J6</f>
        <v>2020年1月31日8:00</v>
      </c>
      <c r="K7" s="29" t="str">
        <f t="shared" si="0"/>
        <v>2020年2月1日8:00</v>
      </c>
      <c r="L7" s="30">
        <f>F7/E7</f>
        <v>0.769066666666667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9">
        <v>316.8</v>
      </c>
      <c r="T7" s="10" t="s">
        <v>37</v>
      </c>
      <c r="U7" s="12"/>
      <c r="V7" s="12"/>
      <c r="W7" s="12"/>
      <c r="X7" s="38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11536</v>
      </c>
      <c r="G8" s="12" t="s">
        <v>30</v>
      </c>
      <c r="H8" s="12">
        <v>15000</v>
      </c>
      <c r="I8" s="12" t="s">
        <v>30</v>
      </c>
      <c r="J8" s="29" t="str">
        <f t="shared" si="0"/>
        <v>2020年1月31日8:00</v>
      </c>
      <c r="K8" s="29" t="str">
        <f t="shared" si="0"/>
        <v>2020年2月1日8:00</v>
      </c>
      <c r="L8" s="30">
        <f>F8/E8</f>
        <v>0.769066666666667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9">
        <v>132</v>
      </c>
      <c r="T8" s="10" t="s">
        <v>37</v>
      </c>
      <c r="U8" s="12"/>
      <c r="V8" s="12"/>
      <c r="W8" s="12"/>
      <c r="X8" s="37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9" t="str">
        <f t="shared" si="0"/>
        <v>2020年1月31日8:00</v>
      </c>
      <c r="K9" s="29" t="str">
        <f t="shared" si="0"/>
        <v>2020年2月1日8:00</v>
      </c>
      <c r="L9" s="31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7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9" t="str">
        <f>J9</f>
        <v>2020年1月31日8:00</v>
      </c>
      <c r="K10" s="29" t="str">
        <f t="shared" ref="K10:K19" si="1">K9</f>
        <v>2020年2月1日8:00</v>
      </c>
      <c r="L10" s="31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7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9" t="str">
        <f>J10</f>
        <v>2020年1月31日8:00</v>
      </c>
      <c r="K11" s="29" t="str">
        <f t="shared" si="1"/>
        <v>2020年2月1日8:00</v>
      </c>
      <c r="L11" s="31">
        <v>1</v>
      </c>
      <c r="M11" s="13" t="s">
        <v>61</v>
      </c>
      <c r="N11" s="12" t="s">
        <v>60</v>
      </c>
      <c r="O11" s="32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7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9" t="str">
        <f t="shared" ref="J12:J14" si="2">J11</f>
        <v>2020年1月31日8:00</v>
      </c>
      <c r="K12" s="29" t="str">
        <f t="shared" si="1"/>
        <v>2020年2月1日8:00</v>
      </c>
      <c r="L12" s="31"/>
      <c r="M12" s="13"/>
      <c r="N12" s="10"/>
      <c r="O12" s="32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7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9" t="str">
        <f t="shared" si="2"/>
        <v>2020年1月31日8:00</v>
      </c>
      <c r="K13" s="29" t="str">
        <f t="shared" si="1"/>
        <v>2020年2月1日8:00</v>
      </c>
      <c r="L13" s="31">
        <v>1</v>
      </c>
      <c r="M13" s="13" t="s">
        <v>61</v>
      </c>
      <c r="N13" s="10" t="s">
        <v>63</v>
      </c>
      <c r="O13" s="32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7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9" t="str">
        <f t="shared" si="2"/>
        <v>2020年1月31日8:00</v>
      </c>
      <c r="K14" s="29" t="str">
        <f t="shared" si="1"/>
        <v>2020年2月1日8:00</v>
      </c>
      <c r="L14" s="31"/>
      <c r="M14" s="13"/>
      <c r="N14" s="10"/>
      <c r="O14" s="32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7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11536</v>
      </c>
      <c r="G15" s="12" t="s">
        <v>30</v>
      </c>
      <c r="H15" s="13">
        <v>15000</v>
      </c>
      <c r="I15" s="12" t="s">
        <v>30</v>
      </c>
      <c r="J15" s="29" t="str">
        <f>J5</f>
        <v>2020年1月31日8:00</v>
      </c>
      <c r="K15" s="29" t="str">
        <f t="shared" si="1"/>
        <v>2020年2月1日8:00</v>
      </c>
      <c r="L15" s="30">
        <f>F15/E15</f>
        <v>0.769066666666667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7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9" t="str">
        <f>J5</f>
        <v>2020年1月31日8:00</v>
      </c>
      <c r="K16" s="29" t="str">
        <f t="shared" si="1"/>
        <v>2020年2月1日8:00</v>
      </c>
      <c r="L16" s="33"/>
      <c r="M16" s="15"/>
      <c r="N16" s="12"/>
      <c r="O16" s="10"/>
      <c r="P16" s="12"/>
      <c r="Q16" s="10" t="s">
        <v>35</v>
      </c>
      <c r="R16" s="10" t="s">
        <v>36</v>
      </c>
      <c r="S16" s="40">
        <v>53.76</v>
      </c>
      <c r="T16" s="10" t="s">
        <v>37</v>
      </c>
      <c r="U16" s="12"/>
      <c r="V16" s="12"/>
      <c r="W16" s="12"/>
      <c r="X16" s="37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11536</v>
      </c>
      <c r="G17" s="12" t="s">
        <v>30</v>
      </c>
      <c r="H17" s="13">
        <v>15000</v>
      </c>
      <c r="I17" s="12" t="s">
        <v>30</v>
      </c>
      <c r="J17" s="29" t="str">
        <f>J5</f>
        <v>2020年1月31日8:00</v>
      </c>
      <c r="K17" s="29" t="str">
        <f t="shared" si="1"/>
        <v>2020年2月1日8:00</v>
      </c>
      <c r="L17" s="30">
        <f>F17/E17</f>
        <v>0.769066666666667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40">
        <v>182.4</v>
      </c>
      <c r="T17" s="10" t="s">
        <v>37</v>
      </c>
      <c r="U17" s="12"/>
      <c r="V17" s="12"/>
      <c r="W17" s="12"/>
      <c r="X17" s="37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11536</v>
      </c>
      <c r="G18" s="12" t="s">
        <v>30</v>
      </c>
      <c r="H18" s="13">
        <v>15000</v>
      </c>
      <c r="I18" s="12" t="s">
        <v>30</v>
      </c>
      <c r="J18" s="29" t="str">
        <f>J5</f>
        <v>2020年1月31日8:00</v>
      </c>
      <c r="K18" s="29" t="str">
        <f t="shared" si="1"/>
        <v>2020年2月1日8:00</v>
      </c>
      <c r="L18" s="30">
        <f>F18/E18</f>
        <v>0.769066666666667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40">
        <v>614.4</v>
      </c>
      <c r="T18" s="10" t="s">
        <v>37</v>
      </c>
      <c r="U18" s="12"/>
      <c r="V18" s="12"/>
      <c r="W18" s="12"/>
      <c r="X18" s="37"/>
    </row>
    <row r="19" ht="37.95" customHeight="1" spans="1:24">
      <c r="A19" s="16" t="s">
        <v>87</v>
      </c>
      <c r="B19" s="17" t="s">
        <v>88</v>
      </c>
      <c r="C19" s="16"/>
      <c r="D19" s="16" t="s">
        <v>89</v>
      </c>
      <c r="E19" s="16">
        <v>12</v>
      </c>
      <c r="F19" s="18">
        <v>12</v>
      </c>
      <c r="G19" s="19" t="s">
        <v>90</v>
      </c>
      <c r="H19" s="16">
        <v>12</v>
      </c>
      <c r="I19" s="19" t="s">
        <v>90</v>
      </c>
      <c r="J19" s="34" t="str">
        <f>J6</f>
        <v>2020年1月31日8:00</v>
      </c>
      <c r="K19" s="34" t="str">
        <f t="shared" si="1"/>
        <v>2020年2月1日8:00</v>
      </c>
      <c r="L19" s="35">
        <v>1</v>
      </c>
      <c r="M19" s="17"/>
      <c r="N19" s="19"/>
      <c r="O19" s="17"/>
      <c r="P19" s="19"/>
      <c r="Q19" s="17" t="s">
        <v>91</v>
      </c>
      <c r="R19" s="17" t="s">
        <v>92</v>
      </c>
      <c r="S19" s="41">
        <v>24</v>
      </c>
      <c r="T19" s="17" t="s">
        <v>93</v>
      </c>
      <c r="U19" s="12"/>
      <c r="V19" s="12"/>
      <c r="W19" s="12"/>
      <c r="X19" s="37"/>
    </row>
    <row r="20" ht="37.95" customHeight="1" spans="1:24">
      <c r="A20" s="16"/>
      <c r="B20" s="17"/>
      <c r="C20" s="16"/>
      <c r="D20" s="16"/>
      <c r="E20" s="16"/>
      <c r="F20" s="18"/>
      <c r="G20" s="19"/>
      <c r="H20" s="16"/>
      <c r="I20" s="19"/>
      <c r="J20" s="34"/>
      <c r="K20" s="34"/>
      <c r="L20" s="35"/>
      <c r="M20" s="17"/>
      <c r="N20" s="19"/>
      <c r="O20" s="17"/>
      <c r="P20" s="19"/>
      <c r="Q20" s="17" t="s">
        <v>94</v>
      </c>
      <c r="R20" s="17" t="s">
        <v>92</v>
      </c>
      <c r="S20" s="41">
        <v>24</v>
      </c>
      <c r="T20" s="17" t="s">
        <v>93</v>
      </c>
      <c r="U20" s="12"/>
      <c r="V20" s="12"/>
      <c r="W20" s="12"/>
      <c r="X20" s="37"/>
    </row>
    <row r="21" ht="37.95" customHeight="1" spans="1:24">
      <c r="A21" s="16"/>
      <c r="B21" s="17"/>
      <c r="C21" s="16"/>
      <c r="D21" s="16"/>
      <c r="E21" s="16"/>
      <c r="F21" s="18"/>
      <c r="G21" s="19"/>
      <c r="H21" s="16"/>
      <c r="I21" s="19"/>
      <c r="J21" s="34"/>
      <c r="K21" s="34"/>
      <c r="L21" s="35"/>
      <c r="M21" s="17"/>
      <c r="N21" s="19"/>
      <c r="O21" s="17"/>
      <c r="P21" s="19"/>
      <c r="Q21" s="17" t="s">
        <v>95</v>
      </c>
      <c r="R21" s="17" t="s">
        <v>92</v>
      </c>
      <c r="S21" s="41">
        <v>72</v>
      </c>
      <c r="T21" s="17" t="s">
        <v>93</v>
      </c>
      <c r="U21" s="12"/>
      <c r="V21" s="12"/>
      <c r="W21" s="12"/>
      <c r="X21" s="37"/>
    </row>
    <row r="22" ht="37.95" customHeight="1" spans="1:24">
      <c r="A22" s="16" t="s">
        <v>96</v>
      </c>
      <c r="B22" s="17" t="s">
        <v>97</v>
      </c>
      <c r="C22" s="16"/>
      <c r="D22" s="16" t="s">
        <v>89</v>
      </c>
      <c r="E22" s="16">
        <v>12</v>
      </c>
      <c r="F22" s="18">
        <v>12</v>
      </c>
      <c r="G22" s="19" t="s">
        <v>90</v>
      </c>
      <c r="H22" s="16">
        <v>12</v>
      </c>
      <c r="I22" s="19" t="s">
        <v>90</v>
      </c>
      <c r="J22" s="34" t="str">
        <f>J7</f>
        <v>2020年1月31日8:00</v>
      </c>
      <c r="K22" s="34" t="str">
        <f>K19</f>
        <v>2020年2月1日8:00</v>
      </c>
      <c r="L22" s="35">
        <v>1</v>
      </c>
      <c r="M22" s="17"/>
      <c r="N22" s="19"/>
      <c r="O22" s="17"/>
      <c r="P22" s="19"/>
      <c r="Q22" s="17" t="s">
        <v>91</v>
      </c>
      <c r="R22" s="17" t="s">
        <v>92</v>
      </c>
      <c r="S22" s="41">
        <v>60</v>
      </c>
      <c r="T22" s="17" t="s">
        <v>93</v>
      </c>
      <c r="U22" s="12"/>
      <c r="V22" s="12"/>
      <c r="W22" s="12"/>
      <c r="X22" s="37"/>
    </row>
    <row r="23" ht="37.95" customHeight="1" spans="1:24">
      <c r="A23" s="16"/>
      <c r="B23" s="17"/>
      <c r="C23" s="16"/>
      <c r="D23" s="16"/>
      <c r="E23" s="16"/>
      <c r="F23" s="18"/>
      <c r="G23" s="19"/>
      <c r="H23" s="16"/>
      <c r="I23" s="19"/>
      <c r="J23" s="34"/>
      <c r="K23" s="34"/>
      <c r="L23" s="35"/>
      <c r="M23" s="17"/>
      <c r="N23" s="19"/>
      <c r="O23" s="17"/>
      <c r="P23" s="19"/>
      <c r="Q23" s="17" t="s">
        <v>98</v>
      </c>
      <c r="R23" s="17" t="s">
        <v>92</v>
      </c>
      <c r="S23" s="41">
        <v>60</v>
      </c>
      <c r="T23" s="17" t="s">
        <v>93</v>
      </c>
      <c r="U23" s="12"/>
      <c r="V23" s="12"/>
      <c r="W23" s="12"/>
      <c r="X23" s="37"/>
    </row>
    <row r="24" ht="37.95" customHeight="1" spans="1:24">
      <c r="A24" s="16" t="s">
        <v>99</v>
      </c>
      <c r="B24" s="17" t="s">
        <v>100</v>
      </c>
      <c r="C24" s="16"/>
      <c r="D24" s="16" t="s">
        <v>89</v>
      </c>
      <c r="E24" s="16">
        <v>12</v>
      </c>
      <c r="F24" s="18">
        <v>12</v>
      </c>
      <c r="G24" s="19" t="s">
        <v>90</v>
      </c>
      <c r="H24" s="16">
        <v>12</v>
      </c>
      <c r="I24" s="19" t="s">
        <v>90</v>
      </c>
      <c r="J24" s="34" t="str">
        <f>J8</f>
        <v>2020年1月31日8:00</v>
      </c>
      <c r="K24" s="34" t="str">
        <f>K22</f>
        <v>2020年2月1日8:00</v>
      </c>
      <c r="L24" s="35">
        <v>1</v>
      </c>
      <c r="M24" s="17"/>
      <c r="N24" s="19"/>
      <c r="O24" s="17"/>
      <c r="P24" s="19"/>
      <c r="Q24" s="17" t="s">
        <v>91</v>
      </c>
      <c r="R24" s="17" t="s">
        <v>92</v>
      </c>
      <c r="S24" s="41">
        <v>60</v>
      </c>
      <c r="T24" s="17" t="s">
        <v>93</v>
      </c>
      <c r="U24" s="12"/>
      <c r="V24" s="12"/>
      <c r="W24" s="12"/>
      <c r="X24" s="37"/>
    </row>
    <row r="25" ht="37.95" customHeight="1" spans="1:24">
      <c r="A25" s="16"/>
      <c r="B25" s="17"/>
      <c r="C25" s="16"/>
      <c r="D25" s="16"/>
      <c r="E25" s="16"/>
      <c r="F25" s="18"/>
      <c r="G25" s="19"/>
      <c r="H25" s="16"/>
      <c r="I25" s="19"/>
      <c r="J25" s="34"/>
      <c r="K25" s="34"/>
      <c r="L25" s="35"/>
      <c r="M25" s="17"/>
      <c r="N25" s="19"/>
      <c r="O25" s="17"/>
      <c r="P25" s="19"/>
      <c r="Q25" s="17" t="s">
        <v>101</v>
      </c>
      <c r="R25" s="17" t="s">
        <v>92</v>
      </c>
      <c r="S25" s="41">
        <v>30</v>
      </c>
      <c r="T25" s="17" t="s">
        <v>93</v>
      </c>
      <c r="U25" s="12"/>
      <c r="V25" s="12"/>
      <c r="W25" s="12"/>
      <c r="X25" s="37"/>
    </row>
    <row r="26" ht="37.95" customHeight="1" spans="1:24">
      <c r="A26" s="16"/>
      <c r="B26" s="17"/>
      <c r="C26" s="16"/>
      <c r="D26" s="16"/>
      <c r="E26" s="16"/>
      <c r="F26" s="18"/>
      <c r="G26" s="19"/>
      <c r="H26" s="16"/>
      <c r="I26" s="19"/>
      <c r="J26" s="34"/>
      <c r="K26" s="34"/>
      <c r="L26" s="35"/>
      <c r="M26" s="17"/>
      <c r="N26" s="19"/>
      <c r="O26" s="17"/>
      <c r="P26" s="19"/>
      <c r="Q26" s="17" t="s">
        <v>98</v>
      </c>
      <c r="R26" s="17" t="s">
        <v>92</v>
      </c>
      <c r="S26" s="41">
        <v>60</v>
      </c>
      <c r="T26" s="17" t="s">
        <v>93</v>
      </c>
      <c r="U26" s="12"/>
      <c r="V26" s="12"/>
      <c r="W26" s="12"/>
      <c r="X26" s="37"/>
    </row>
    <row r="27" ht="37.95" customHeight="1" spans="1:24">
      <c r="A27" s="16" t="s">
        <v>102</v>
      </c>
      <c r="B27" s="17" t="s">
        <v>103</v>
      </c>
      <c r="C27" s="16"/>
      <c r="D27" s="16" t="s">
        <v>89</v>
      </c>
      <c r="E27" s="16">
        <v>12</v>
      </c>
      <c r="F27" s="18">
        <v>12</v>
      </c>
      <c r="G27" s="19" t="s">
        <v>90</v>
      </c>
      <c r="H27" s="16">
        <v>12</v>
      </c>
      <c r="I27" s="19" t="s">
        <v>90</v>
      </c>
      <c r="J27" s="34" t="str">
        <f>J9</f>
        <v>2020年1月31日8:00</v>
      </c>
      <c r="K27" s="34" t="str">
        <f>K24</f>
        <v>2020年2月1日8:00</v>
      </c>
      <c r="L27" s="35">
        <v>1</v>
      </c>
      <c r="M27" s="17"/>
      <c r="N27" s="19"/>
      <c r="O27" s="17"/>
      <c r="P27" s="19"/>
      <c r="Q27" s="17" t="s">
        <v>104</v>
      </c>
      <c r="R27" s="17" t="s">
        <v>92</v>
      </c>
      <c r="S27" s="41">
        <v>60</v>
      </c>
      <c r="T27" s="17" t="s">
        <v>93</v>
      </c>
      <c r="U27" s="12"/>
      <c r="V27" s="12"/>
      <c r="W27" s="12"/>
      <c r="X27" s="37"/>
    </row>
    <row r="28" ht="37.95" customHeight="1" spans="1:24">
      <c r="A28" s="16"/>
      <c r="B28" s="17"/>
      <c r="C28" s="16"/>
      <c r="D28" s="16"/>
      <c r="E28" s="16"/>
      <c r="F28" s="18"/>
      <c r="G28" s="19"/>
      <c r="H28" s="16"/>
      <c r="I28" s="19"/>
      <c r="J28" s="34"/>
      <c r="K28" s="34"/>
      <c r="L28" s="35"/>
      <c r="M28" s="17"/>
      <c r="N28" s="19"/>
      <c r="O28" s="17"/>
      <c r="P28" s="19"/>
      <c r="Q28" s="17" t="s">
        <v>105</v>
      </c>
      <c r="R28" s="17" t="s">
        <v>92</v>
      </c>
      <c r="S28" s="41">
        <v>30</v>
      </c>
      <c r="T28" s="17" t="s">
        <v>93</v>
      </c>
      <c r="U28" s="12"/>
      <c r="V28" s="12"/>
      <c r="W28" s="12"/>
      <c r="X28" s="37"/>
    </row>
    <row r="29" ht="37.95" customHeight="1" spans="1:24">
      <c r="A29" s="16"/>
      <c r="B29" s="17"/>
      <c r="C29" s="16"/>
      <c r="D29" s="16"/>
      <c r="E29" s="16"/>
      <c r="F29" s="18"/>
      <c r="G29" s="19"/>
      <c r="H29" s="16"/>
      <c r="I29" s="19"/>
      <c r="J29" s="34"/>
      <c r="K29" s="34"/>
      <c r="L29" s="35"/>
      <c r="M29" s="17"/>
      <c r="N29" s="19"/>
      <c r="O29" s="17"/>
      <c r="P29" s="19"/>
      <c r="Q29" s="17" t="s">
        <v>106</v>
      </c>
      <c r="R29" s="17" t="s">
        <v>92</v>
      </c>
      <c r="S29" s="41">
        <v>30</v>
      </c>
      <c r="T29" s="17" t="s">
        <v>93</v>
      </c>
      <c r="U29" s="12"/>
      <c r="V29" s="12"/>
      <c r="W29" s="12"/>
      <c r="X29" s="37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9"/>
      <c r="K30" s="29"/>
      <c r="L30" s="32"/>
      <c r="M30" s="3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7"/>
    </row>
    <row r="31" ht="25.05" customHeight="1" spans="1:24">
      <c r="A31" s="20"/>
      <c r="B31" s="20"/>
      <c r="C31" s="20"/>
      <c r="D31" s="20"/>
      <c r="E31" s="20"/>
      <c r="F31" s="20"/>
      <c r="G31" s="20"/>
      <c r="H31" s="20"/>
      <c r="I31" s="20"/>
      <c r="J31" s="36"/>
      <c r="K31" s="36"/>
      <c r="L31" s="20"/>
      <c r="M31" s="20"/>
      <c r="N31" s="37"/>
      <c r="O31" s="37"/>
      <c r="P31" s="37"/>
      <c r="Q31" s="37"/>
      <c r="R31" s="37" t="s">
        <v>107</v>
      </c>
      <c r="S31" s="37"/>
      <c r="T31" s="37" t="s">
        <v>108</v>
      </c>
      <c r="U31" s="37"/>
      <c r="V31" s="37" t="s">
        <v>109</v>
      </c>
      <c r="W31" s="37"/>
      <c r="X31" s="37"/>
    </row>
    <row r="32" ht="70.05" customHeight="1" spans="1:10">
      <c r="A32" s="21" t="s">
        <v>110</v>
      </c>
      <c r="B32" s="22"/>
      <c r="C32" s="22"/>
      <c r="D32" s="22"/>
      <c r="E32" s="22"/>
      <c r="F32" s="22"/>
      <c r="G32" s="22"/>
      <c r="H32" s="22"/>
      <c r="I32" s="22"/>
      <c r="J32" s="22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2021-01-12T02:09:49Z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